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odział na płeć" sheetId="1" r:id="rId1"/>
    <sheet name="podział na sołectwa" sheetId="2" r:id="rId2"/>
    <sheet name="Arkusz3" sheetId="3" r:id="rId3"/>
  </sheets>
  <definedNames>
    <definedName name="_xlnm.Print_Area" localSheetId="1">'podział na sołectwa'!$A$3:$H$27</definedName>
  </definedNames>
  <calcPr calcId="145621"/>
</workbook>
</file>

<file path=xl/calcChain.xml><?xml version="1.0" encoding="utf-8"?>
<calcChain xmlns="http://schemas.openxmlformats.org/spreadsheetml/2006/main">
  <c r="Z27" i="1" l="1"/>
  <c r="X27" i="1"/>
  <c r="W27" i="1"/>
  <c r="U27" i="1"/>
  <c r="I11" i="2"/>
  <c r="J26" i="2"/>
  <c r="I26" i="2"/>
  <c r="H26" i="2" l="1"/>
  <c r="G26" i="2"/>
  <c r="F26" i="2"/>
  <c r="E26" i="2"/>
  <c r="D26" i="2"/>
  <c r="C26" i="2"/>
  <c r="C27" i="1"/>
  <c r="D27" i="1"/>
  <c r="E27" i="1"/>
  <c r="F27" i="1"/>
  <c r="G27" i="1"/>
  <c r="H27" i="1"/>
  <c r="T27" i="1"/>
  <c r="R27" i="1"/>
  <c r="Q27" i="1"/>
  <c r="P27" i="1"/>
  <c r="O27" i="1"/>
  <c r="N27" i="1"/>
  <c r="M27" i="1"/>
  <c r="L27" i="1"/>
  <c r="K27" i="1"/>
  <c r="J27" i="1"/>
  <c r="I27" i="1"/>
</calcChain>
</file>

<file path=xl/sharedStrings.xml><?xml version="1.0" encoding="utf-8"?>
<sst xmlns="http://schemas.openxmlformats.org/spreadsheetml/2006/main" count="86" uniqueCount="44">
  <si>
    <t>Nazwa sołectwa</t>
  </si>
  <si>
    <t>Stan na dzień 31.12.2015 r.</t>
  </si>
  <si>
    <t>Stan na dzień 31.12.2016 r.</t>
  </si>
  <si>
    <t>Stan na dzień 31.12.2017 r.</t>
  </si>
  <si>
    <t>Stan na dzień 31.12.2018 r.</t>
  </si>
  <si>
    <t>Liczba mieszkańców</t>
  </si>
  <si>
    <t>Kobiety</t>
  </si>
  <si>
    <t>Mężczyźni</t>
  </si>
  <si>
    <t>1. Barcikowo</t>
  </si>
  <si>
    <t>2. Bielino</t>
  </si>
  <si>
    <t>3. Borowiczki-                                         Pieńki</t>
  </si>
  <si>
    <t>4. Cekanowo</t>
  </si>
  <si>
    <t>5. Gulczewo</t>
  </si>
  <si>
    <t>6. Liszyno</t>
  </si>
  <si>
    <t>7. Mijakowo</t>
  </si>
  <si>
    <t>8. Mirosław</t>
  </si>
  <si>
    <t>9. Miszewko-Stefany</t>
  </si>
  <si>
    <t>10. Miszewko                                           Strzałkowskie</t>
  </si>
  <si>
    <t>11. Nowe Gulczewo</t>
  </si>
  <si>
    <t>12. Ramutowo</t>
  </si>
  <si>
    <t>13. Rydzyno</t>
  </si>
  <si>
    <t>14. Sambórz</t>
  </si>
  <si>
    <t>15. Słupno</t>
  </si>
  <si>
    <t>16. Stare Gulczewo</t>
  </si>
  <si>
    <t>17. Szeligi</t>
  </si>
  <si>
    <t>18. Święcieniec</t>
  </si>
  <si>
    <t>19. Wykowo</t>
  </si>
  <si>
    <t>RAZEM</t>
  </si>
  <si>
    <t>Stan na dzień 31.12.2019 r.</t>
  </si>
  <si>
    <t>Stan na dzień 31.12.2020 r.</t>
  </si>
  <si>
    <t>Zameldowanie na pobyt stały i czasowy na terenie Gminy Słupno w latach 2015-2020</t>
  </si>
  <si>
    <t>z podziałem na płeć</t>
  </si>
  <si>
    <r>
      <t xml:space="preserve">Liczba mieszkańców na dzień </t>
    </r>
    <r>
      <rPr>
        <b/>
        <sz val="14"/>
        <color theme="1"/>
        <rFont val="Calibri"/>
        <family val="2"/>
        <charset val="238"/>
        <scheme val="minor"/>
      </rPr>
      <t>31.12.2015</t>
    </r>
  </si>
  <si>
    <r>
      <t xml:space="preserve">Liczba mieszkańców na dzień </t>
    </r>
    <r>
      <rPr>
        <b/>
        <sz val="14"/>
        <color theme="1"/>
        <rFont val="Calibri"/>
        <family val="2"/>
        <charset val="238"/>
        <scheme val="minor"/>
      </rPr>
      <t>31.12.2016</t>
    </r>
  </si>
  <si>
    <r>
      <t xml:space="preserve">Liczba mieszkańców na dzień </t>
    </r>
    <r>
      <rPr>
        <b/>
        <sz val="14"/>
        <color theme="1"/>
        <rFont val="Calibri"/>
        <family val="2"/>
        <charset val="238"/>
        <scheme val="minor"/>
      </rPr>
      <t>31.12.2017</t>
    </r>
  </si>
  <si>
    <r>
      <t xml:space="preserve">Liczba mieszkańców na dzień </t>
    </r>
    <r>
      <rPr>
        <b/>
        <sz val="14"/>
        <color theme="1"/>
        <rFont val="Calibri"/>
        <family val="2"/>
        <charset val="238"/>
        <scheme val="minor"/>
      </rPr>
      <t>31.12.2018</t>
    </r>
  </si>
  <si>
    <r>
      <t xml:space="preserve">Liczba mieszkańców na dzień </t>
    </r>
    <r>
      <rPr>
        <b/>
        <sz val="14"/>
        <color theme="1"/>
        <rFont val="Calibri"/>
        <family val="2"/>
        <charset val="238"/>
        <scheme val="minor"/>
      </rPr>
      <t>31.12.2019</t>
    </r>
  </si>
  <si>
    <r>
      <t xml:space="preserve">Liczba mieszkańców na dzień </t>
    </r>
    <r>
      <rPr>
        <b/>
        <sz val="14"/>
        <color theme="1"/>
        <rFont val="Calibri"/>
        <family val="2"/>
        <charset val="238"/>
        <scheme val="minor"/>
      </rPr>
      <t>31.12.2020</t>
    </r>
  </si>
  <si>
    <r>
      <t xml:space="preserve">Liczba mieszkańców na dzień </t>
    </r>
    <r>
      <rPr>
        <b/>
        <sz val="14"/>
        <color theme="1"/>
        <rFont val="Calibri"/>
        <family val="2"/>
        <charset val="238"/>
        <scheme val="minor"/>
      </rPr>
      <t>31.12.2021</t>
    </r>
  </si>
  <si>
    <r>
      <t xml:space="preserve">Liczba mieszkańców na dzień </t>
    </r>
    <r>
      <rPr>
        <b/>
        <sz val="14"/>
        <color theme="1"/>
        <rFont val="Calibri"/>
        <family val="2"/>
        <charset val="238"/>
        <scheme val="minor"/>
      </rPr>
      <t>31.12.2022</t>
    </r>
  </si>
  <si>
    <t>Stan na dzień 31.12.2022r.</t>
  </si>
  <si>
    <t>Stan na dzień 31.12.2021 r.</t>
  </si>
  <si>
    <t>z podziałem na miejscowości</t>
  </si>
  <si>
    <t>Zameldowanie na pobyt stały i czasowy na terenie Gminy Słupno w latach 2015-2022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</si>
</sst>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/>
      </right>
      <top style="thin">
        <color indexed="64"/>
      </top>
      <bottom/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ck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thick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1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3" borderId="8" xfId="0" applyFont="1" applyFill="1" applyBorder="1" applyAlignment="1">
      <alignment wrapText="1"/>
    </xf>
    <xf numFmtId="0" fontId="2" fillId="4" borderId="8" xfId="0" applyFont="1" applyFill="1" applyBorder="1"/>
    <xf numFmtId="0" fontId="2" fillId="5" borderId="9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4" borderId="11" xfId="0" applyFont="1" applyFill="1" applyBorder="1"/>
    <xf numFmtId="0" fontId="2" fillId="5" borderId="12" xfId="0" applyFont="1" applyFill="1" applyBorder="1"/>
    <xf numFmtId="0" fontId="1" fillId="0" borderId="8" xfId="0" applyFont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3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8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4" xfId="0" applyFont="1" applyBorder="1"/>
    <xf numFmtId="0" fontId="4" fillId="6" borderId="14" xfId="0" applyFont="1" applyFill="1" applyBorder="1"/>
    <xf numFmtId="0" fontId="4" fillId="6" borderId="15" xfId="0" applyFont="1" applyFill="1" applyBorder="1"/>
    <xf numFmtId="0" fontId="1" fillId="0" borderId="16" xfId="0" applyFont="1" applyBorder="1"/>
    <xf numFmtId="0" fontId="4" fillId="6" borderId="17" xfId="0" applyFont="1" applyFill="1" applyBorder="1"/>
    <xf numFmtId="0" fontId="4" fillId="6" borderId="18" xfId="0" applyFont="1" applyFill="1" applyBorder="1"/>
    <xf numFmtId="0" fontId="0" fillId="0" borderId="14" xfId="0" applyBorder="1"/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0" fillId="6" borderId="9" xfId="0" applyFill="1" applyBorder="1"/>
    <xf numFmtId="0" fontId="0" fillId="0" borderId="11" xfId="0" applyBorder="1"/>
    <xf numFmtId="0" fontId="0" fillId="0" borderId="5" xfId="0" applyBorder="1"/>
    <xf numFmtId="0" fontId="0" fillId="0" borderId="21" xfId="0" applyBorder="1"/>
    <xf numFmtId="0" fontId="1" fillId="0" borderId="11" xfId="0" applyFont="1" applyBorder="1"/>
    <xf numFmtId="0" fontId="0" fillId="0" borderId="12" xfId="0" applyBorder="1"/>
    <xf numFmtId="0" fontId="1" fillId="0" borderId="2" xfId="0" applyFont="1" applyBorder="1"/>
    <xf numFmtId="0" fontId="3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26" xfId="0" applyFont="1" applyBorder="1"/>
    <xf numFmtId="0" fontId="1" fillId="0" borderId="27" xfId="0" applyFont="1" applyBorder="1"/>
    <xf numFmtId="0" fontId="1" fillId="0" borderId="29" xfId="0" applyFont="1" applyBorder="1"/>
    <xf numFmtId="0" fontId="3" fillId="0" borderId="25" xfId="0" applyFont="1" applyBorder="1"/>
    <xf numFmtId="0" fontId="3" fillId="0" borderId="28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8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0" borderId="3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8" fillId="0" borderId="4" xfId="0" applyFont="1" applyBorder="1"/>
    <xf numFmtId="0" fontId="9" fillId="6" borderId="14" xfId="0" applyFont="1" applyFill="1" applyBorder="1"/>
    <xf numFmtId="0" fontId="9" fillId="6" borderId="15" xfId="0" applyFont="1" applyFill="1" applyBorder="1"/>
    <xf numFmtId="0" fontId="8" fillId="0" borderId="16" xfId="0" applyFont="1" applyBorder="1"/>
    <xf numFmtId="0" fontId="9" fillId="6" borderId="17" xfId="0" applyFont="1" applyFill="1" applyBorder="1"/>
    <xf numFmtId="0" fontId="9" fillId="6" borderId="18" xfId="0" applyFont="1" applyFill="1" applyBorder="1"/>
    <xf numFmtId="0" fontId="9" fillId="0" borderId="14" xfId="0" applyFont="1" applyBorder="1"/>
    <xf numFmtId="0" fontId="9" fillId="0" borderId="15" xfId="0" applyFont="1" applyBorder="1"/>
    <xf numFmtId="0" fontId="8" fillId="0" borderId="10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8" xfId="0" applyFont="1" applyBorder="1"/>
    <xf numFmtId="0" fontId="9" fillId="0" borderId="9" xfId="0" applyFont="1" applyBorder="1"/>
    <xf numFmtId="0" fontId="9" fillId="6" borderId="9" xfId="0" applyFont="1" applyFill="1" applyBorder="1"/>
    <xf numFmtId="0" fontId="9" fillId="0" borderId="11" xfId="0" applyFont="1" applyBorder="1"/>
    <xf numFmtId="0" fontId="9" fillId="0" borderId="5" xfId="0" applyFont="1" applyBorder="1"/>
    <xf numFmtId="0" fontId="9" fillId="0" borderId="21" xfId="0" applyFont="1" applyBorder="1"/>
    <xf numFmtId="0" fontId="8" fillId="0" borderId="2" xfId="0" applyFont="1" applyBorder="1"/>
    <xf numFmtId="0" fontId="9" fillId="0" borderId="12" xfId="0" applyFont="1" applyBorder="1"/>
    <xf numFmtId="0" fontId="10" fillId="0" borderId="22" xfId="0" applyFont="1" applyBorder="1"/>
    <xf numFmtId="0" fontId="8" fillId="0" borderId="23" xfId="0" applyFont="1" applyBorder="1"/>
    <xf numFmtId="0" fontId="8" fillId="0" borderId="24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28"/>
  <sheetViews>
    <sheetView tabSelected="1" topLeftCell="A4" workbookViewId="0">
      <selection activeCell="X34" sqref="X34"/>
    </sheetView>
  </sheetViews>
  <sheetFormatPr defaultRowHeight="15" x14ac:dyDescent="0.25"/>
  <sheetData>
    <row r="4" spans="1:26" ht="21" x14ac:dyDescent="0.35">
      <c r="C4" s="81" t="s">
        <v>43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26" ht="21" x14ac:dyDescent="0.35">
      <c r="C5" s="80" t="s">
        <v>31</v>
      </c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26" x14ac:dyDescent="0.25">
      <c r="A6" s="85" t="s">
        <v>0</v>
      </c>
      <c r="B6" s="86"/>
      <c r="C6" s="82" t="s">
        <v>1</v>
      </c>
      <c r="D6" s="83"/>
      <c r="E6" s="84"/>
      <c r="F6" s="89" t="s">
        <v>2</v>
      </c>
      <c r="G6" s="83"/>
      <c r="H6" s="84"/>
      <c r="I6" s="83" t="s">
        <v>3</v>
      </c>
      <c r="J6" s="83"/>
      <c r="K6" s="84"/>
      <c r="L6" s="83" t="s">
        <v>4</v>
      </c>
      <c r="M6" s="83"/>
      <c r="N6" s="84"/>
      <c r="O6" s="82" t="s">
        <v>28</v>
      </c>
      <c r="P6" s="83"/>
      <c r="Q6" s="84"/>
      <c r="R6" s="71" t="s">
        <v>29</v>
      </c>
      <c r="S6" s="72"/>
      <c r="T6" s="73"/>
      <c r="U6" s="71" t="s">
        <v>41</v>
      </c>
      <c r="V6" s="72"/>
      <c r="W6" s="73"/>
      <c r="X6" s="71" t="s">
        <v>40</v>
      </c>
      <c r="Y6" s="72"/>
      <c r="Z6" s="73"/>
    </row>
    <row r="7" spans="1:26" ht="34.5" x14ac:dyDescent="0.25">
      <c r="A7" s="87"/>
      <c r="B7" s="88"/>
      <c r="C7" s="1" t="s">
        <v>5</v>
      </c>
      <c r="D7" s="2" t="s">
        <v>6</v>
      </c>
      <c r="E7" s="3" t="s">
        <v>7</v>
      </c>
      <c r="F7" s="4" t="s">
        <v>5</v>
      </c>
      <c r="G7" s="2" t="s">
        <v>6</v>
      </c>
      <c r="H7" s="3" t="s">
        <v>7</v>
      </c>
      <c r="I7" s="4" t="s">
        <v>5</v>
      </c>
      <c r="J7" s="2" t="s">
        <v>6</v>
      </c>
      <c r="K7" s="3" t="s">
        <v>7</v>
      </c>
      <c r="L7" s="5" t="s">
        <v>5</v>
      </c>
      <c r="M7" s="6" t="s">
        <v>6</v>
      </c>
      <c r="N7" s="7" t="s">
        <v>7</v>
      </c>
      <c r="O7" s="1" t="s">
        <v>5</v>
      </c>
      <c r="P7" s="2" t="s">
        <v>6</v>
      </c>
      <c r="Q7" s="3" t="s">
        <v>7</v>
      </c>
      <c r="R7" s="4" t="s">
        <v>5</v>
      </c>
      <c r="S7" s="6" t="s">
        <v>6</v>
      </c>
      <c r="T7" s="7" t="s">
        <v>7</v>
      </c>
      <c r="U7" s="4" t="s">
        <v>5</v>
      </c>
      <c r="V7" s="6" t="s">
        <v>6</v>
      </c>
      <c r="W7" s="7" t="s">
        <v>7</v>
      </c>
      <c r="X7" s="4" t="s">
        <v>5</v>
      </c>
      <c r="Y7" s="6" t="s">
        <v>6</v>
      </c>
      <c r="Z7" s="7" t="s">
        <v>7</v>
      </c>
    </row>
    <row r="8" spans="1:26" x14ac:dyDescent="0.25">
      <c r="A8" s="74" t="s">
        <v>8</v>
      </c>
      <c r="B8" s="75"/>
      <c r="C8" s="8">
        <v>205</v>
      </c>
      <c r="D8" s="9">
        <v>112</v>
      </c>
      <c r="E8" s="10">
        <v>93</v>
      </c>
      <c r="F8" s="11">
        <v>205</v>
      </c>
      <c r="G8" s="9">
        <v>112</v>
      </c>
      <c r="H8" s="10">
        <v>93</v>
      </c>
      <c r="I8" s="11">
        <v>203</v>
      </c>
      <c r="J8" s="9">
        <v>109</v>
      </c>
      <c r="K8" s="10">
        <v>94</v>
      </c>
      <c r="L8" s="12">
        <v>204</v>
      </c>
      <c r="M8" s="13">
        <v>109</v>
      </c>
      <c r="N8" s="14">
        <v>95</v>
      </c>
      <c r="O8" s="8">
        <v>201</v>
      </c>
      <c r="P8" s="9">
        <v>106</v>
      </c>
      <c r="Q8" s="10">
        <v>95</v>
      </c>
      <c r="R8" s="23">
        <v>192</v>
      </c>
      <c r="S8" s="24">
        <v>102</v>
      </c>
      <c r="T8" s="25">
        <v>90</v>
      </c>
      <c r="U8" s="23">
        <v>192</v>
      </c>
      <c r="V8" s="24">
        <v>101</v>
      </c>
      <c r="W8" s="25">
        <v>91</v>
      </c>
      <c r="X8" s="101">
        <v>195</v>
      </c>
      <c r="Y8" s="102">
        <v>104</v>
      </c>
      <c r="Z8" s="103">
        <v>91</v>
      </c>
    </row>
    <row r="9" spans="1:26" x14ac:dyDescent="0.25">
      <c r="A9" s="74" t="s">
        <v>9</v>
      </c>
      <c r="B9" s="75"/>
      <c r="C9" s="8">
        <v>212</v>
      </c>
      <c r="D9" s="9">
        <v>112</v>
      </c>
      <c r="E9" s="10">
        <v>100</v>
      </c>
      <c r="F9" s="11">
        <v>204</v>
      </c>
      <c r="G9" s="9">
        <v>109</v>
      </c>
      <c r="H9" s="10">
        <v>95</v>
      </c>
      <c r="I9" s="11">
        <v>214</v>
      </c>
      <c r="J9" s="9">
        <v>116</v>
      </c>
      <c r="K9" s="10">
        <v>98</v>
      </c>
      <c r="L9" s="15">
        <v>215</v>
      </c>
      <c r="M9" s="16">
        <v>116</v>
      </c>
      <c r="N9" s="17">
        <v>99</v>
      </c>
      <c r="O9" s="8">
        <v>221</v>
      </c>
      <c r="P9" s="9">
        <v>121</v>
      </c>
      <c r="Q9" s="10">
        <v>100</v>
      </c>
      <c r="R9" s="23">
        <v>234</v>
      </c>
      <c r="S9" s="24">
        <v>124</v>
      </c>
      <c r="T9" s="25">
        <v>110</v>
      </c>
      <c r="U9" s="23">
        <v>236</v>
      </c>
      <c r="V9" s="24">
        <v>126</v>
      </c>
      <c r="W9" s="25">
        <v>110</v>
      </c>
      <c r="X9" s="101">
        <v>240</v>
      </c>
      <c r="Y9" s="102">
        <v>127</v>
      </c>
      <c r="Z9" s="103">
        <v>113</v>
      </c>
    </row>
    <row r="10" spans="1:26" ht="30" customHeight="1" x14ac:dyDescent="0.25">
      <c r="A10" s="78" t="s">
        <v>10</v>
      </c>
      <c r="B10" s="79"/>
      <c r="C10" s="8">
        <v>605</v>
      </c>
      <c r="D10" s="9">
        <v>290</v>
      </c>
      <c r="E10" s="10">
        <v>315</v>
      </c>
      <c r="F10" s="11">
        <v>604</v>
      </c>
      <c r="G10" s="9">
        <v>289</v>
      </c>
      <c r="H10" s="10">
        <v>315</v>
      </c>
      <c r="I10" s="11">
        <v>625</v>
      </c>
      <c r="J10" s="9">
        <v>303</v>
      </c>
      <c r="K10" s="10">
        <v>322</v>
      </c>
      <c r="L10" s="15">
        <v>620</v>
      </c>
      <c r="M10" s="16">
        <v>300</v>
      </c>
      <c r="N10" s="17">
        <v>320</v>
      </c>
      <c r="O10" s="8">
        <v>629</v>
      </c>
      <c r="P10" s="9">
        <v>309</v>
      </c>
      <c r="Q10" s="10">
        <v>320</v>
      </c>
      <c r="R10" s="23">
        <v>633</v>
      </c>
      <c r="S10" s="24">
        <v>311</v>
      </c>
      <c r="T10" s="25">
        <v>322</v>
      </c>
      <c r="U10" s="23">
        <v>628</v>
      </c>
      <c r="V10" s="24">
        <v>307</v>
      </c>
      <c r="W10" s="25">
        <v>321</v>
      </c>
      <c r="X10" s="101">
        <v>632</v>
      </c>
      <c r="Y10" s="102">
        <v>311</v>
      </c>
      <c r="Z10" s="103">
        <v>321</v>
      </c>
    </row>
    <row r="11" spans="1:26" x14ac:dyDescent="0.25">
      <c r="A11" s="18" t="s">
        <v>11</v>
      </c>
      <c r="B11" s="19"/>
      <c r="C11" s="8">
        <v>882</v>
      </c>
      <c r="D11" s="9">
        <v>449</v>
      </c>
      <c r="E11" s="10">
        <v>433</v>
      </c>
      <c r="F11" s="11">
        <v>891</v>
      </c>
      <c r="G11" s="9">
        <v>454</v>
      </c>
      <c r="H11" s="10">
        <v>437</v>
      </c>
      <c r="I11" s="11">
        <v>959</v>
      </c>
      <c r="J11" s="9">
        <v>484</v>
      </c>
      <c r="K11" s="10">
        <v>474</v>
      </c>
      <c r="L11" s="15">
        <v>993</v>
      </c>
      <c r="M11" s="16">
        <v>501</v>
      </c>
      <c r="N11" s="17">
        <v>492</v>
      </c>
      <c r="O11" s="8">
        <v>1018</v>
      </c>
      <c r="P11" s="9">
        <v>517</v>
      </c>
      <c r="Q11" s="10">
        <v>501</v>
      </c>
      <c r="R11" s="26">
        <v>1035</v>
      </c>
      <c r="S11" s="24">
        <v>528</v>
      </c>
      <c r="T11" s="25">
        <v>507</v>
      </c>
      <c r="U11" s="26">
        <v>1059</v>
      </c>
      <c r="V11" s="24">
        <v>536</v>
      </c>
      <c r="W11" s="25">
        <v>523</v>
      </c>
      <c r="X11" s="104">
        <v>1071</v>
      </c>
      <c r="Y11" s="102">
        <v>538</v>
      </c>
      <c r="Z11" s="103">
        <v>533</v>
      </c>
    </row>
    <row r="12" spans="1:26" x14ac:dyDescent="0.25">
      <c r="A12" s="74" t="s">
        <v>12</v>
      </c>
      <c r="B12" s="75"/>
      <c r="C12" s="8">
        <v>66</v>
      </c>
      <c r="D12" s="9">
        <v>35</v>
      </c>
      <c r="E12" s="10">
        <v>31</v>
      </c>
      <c r="F12" s="11">
        <v>67</v>
      </c>
      <c r="G12" s="9">
        <v>36</v>
      </c>
      <c r="H12" s="10">
        <v>31</v>
      </c>
      <c r="I12" s="11">
        <v>65</v>
      </c>
      <c r="J12" s="9">
        <v>36</v>
      </c>
      <c r="K12" s="10">
        <v>29</v>
      </c>
      <c r="L12" s="15">
        <v>62</v>
      </c>
      <c r="M12" s="16">
        <v>36</v>
      </c>
      <c r="N12" s="17">
        <v>26</v>
      </c>
      <c r="O12" s="8">
        <v>62</v>
      </c>
      <c r="P12" s="9">
        <v>36</v>
      </c>
      <c r="Q12" s="10">
        <v>26</v>
      </c>
      <c r="R12" s="26">
        <v>61</v>
      </c>
      <c r="S12" s="27">
        <v>36</v>
      </c>
      <c r="T12" s="28">
        <v>25</v>
      </c>
      <c r="U12" s="26">
        <v>0</v>
      </c>
      <c r="V12" s="27">
        <v>0</v>
      </c>
      <c r="W12" s="28">
        <v>0</v>
      </c>
      <c r="X12" s="104">
        <v>0</v>
      </c>
      <c r="Y12" s="105"/>
      <c r="Z12" s="106"/>
    </row>
    <row r="13" spans="1:26" x14ac:dyDescent="0.25">
      <c r="A13" s="74" t="s">
        <v>13</v>
      </c>
      <c r="B13" s="75"/>
      <c r="C13" s="8">
        <v>341</v>
      </c>
      <c r="D13" s="9">
        <v>175</v>
      </c>
      <c r="E13" s="10">
        <v>166</v>
      </c>
      <c r="F13" s="11">
        <v>341</v>
      </c>
      <c r="G13" s="9">
        <v>175</v>
      </c>
      <c r="H13" s="10">
        <v>166</v>
      </c>
      <c r="I13" s="11">
        <v>375</v>
      </c>
      <c r="J13" s="9">
        <v>193</v>
      </c>
      <c r="K13" s="10">
        <v>182</v>
      </c>
      <c r="L13" s="15">
        <v>382</v>
      </c>
      <c r="M13" s="16">
        <v>197</v>
      </c>
      <c r="N13" s="17">
        <v>185</v>
      </c>
      <c r="O13" s="8">
        <v>366</v>
      </c>
      <c r="P13" s="9">
        <v>184</v>
      </c>
      <c r="Q13" s="10">
        <v>182</v>
      </c>
      <c r="R13" s="26">
        <v>397</v>
      </c>
      <c r="S13" s="29">
        <v>199</v>
      </c>
      <c r="T13" s="30">
        <v>198</v>
      </c>
      <c r="U13" s="26">
        <v>392</v>
      </c>
      <c r="V13" s="29">
        <v>196</v>
      </c>
      <c r="W13" s="30">
        <v>196</v>
      </c>
      <c r="X13" s="104">
        <v>395</v>
      </c>
      <c r="Y13" s="107">
        <v>198</v>
      </c>
      <c r="Z13" s="108">
        <v>197</v>
      </c>
    </row>
    <row r="14" spans="1:26" x14ac:dyDescent="0.25">
      <c r="A14" s="18" t="s">
        <v>14</v>
      </c>
      <c r="B14" s="19"/>
      <c r="C14" s="8">
        <v>121</v>
      </c>
      <c r="D14" s="9">
        <v>59</v>
      </c>
      <c r="E14" s="10">
        <v>62</v>
      </c>
      <c r="F14" s="11">
        <v>121</v>
      </c>
      <c r="G14" s="9">
        <v>59</v>
      </c>
      <c r="H14" s="10">
        <v>62</v>
      </c>
      <c r="I14" s="11">
        <v>117</v>
      </c>
      <c r="J14" s="9">
        <v>59</v>
      </c>
      <c r="K14" s="10">
        <v>58</v>
      </c>
      <c r="L14" s="15">
        <v>111</v>
      </c>
      <c r="M14" s="16">
        <v>56</v>
      </c>
      <c r="N14" s="17">
        <v>55</v>
      </c>
      <c r="O14" s="8">
        <v>106</v>
      </c>
      <c r="P14" s="9">
        <v>53</v>
      </c>
      <c r="Q14" s="10">
        <v>53</v>
      </c>
      <c r="R14" s="11">
        <v>109</v>
      </c>
      <c r="S14" s="31">
        <v>54</v>
      </c>
      <c r="T14" s="32">
        <v>55</v>
      </c>
      <c r="U14" s="11">
        <v>102</v>
      </c>
      <c r="V14" s="31">
        <v>50</v>
      </c>
      <c r="W14" s="32">
        <v>52</v>
      </c>
      <c r="X14" s="109">
        <v>102</v>
      </c>
      <c r="Y14" s="110">
        <v>49</v>
      </c>
      <c r="Z14" s="111">
        <v>53</v>
      </c>
    </row>
    <row r="15" spans="1:26" ht="15" customHeight="1" x14ac:dyDescent="0.25">
      <c r="A15" s="78" t="s">
        <v>15</v>
      </c>
      <c r="B15" s="79"/>
      <c r="C15" s="8">
        <v>238</v>
      </c>
      <c r="D15" s="9">
        <v>118</v>
      </c>
      <c r="E15" s="10">
        <v>120</v>
      </c>
      <c r="F15" s="11">
        <v>235</v>
      </c>
      <c r="G15" s="9">
        <v>120</v>
      </c>
      <c r="H15" s="10">
        <v>115</v>
      </c>
      <c r="I15" s="11">
        <v>232</v>
      </c>
      <c r="J15" s="9">
        <v>120</v>
      </c>
      <c r="K15" s="10">
        <v>112</v>
      </c>
      <c r="L15" s="15">
        <v>231</v>
      </c>
      <c r="M15" s="16">
        <v>120</v>
      </c>
      <c r="N15" s="17">
        <v>111</v>
      </c>
      <c r="O15" s="8">
        <v>230</v>
      </c>
      <c r="P15" s="9">
        <v>118</v>
      </c>
      <c r="Q15" s="10">
        <v>112</v>
      </c>
      <c r="R15" s="11">
        <v>229</v>
      </c>
      <c r="S15" s="9">
        <v>117</v>
      </c>
      <c r="T15" s="10">
        <v>112</v>
      </c>
      <c r="U15" s="11">
        <v>230</v>
      </c>
      <c r="V15" s="9">
        <v>118</v>
      </c>
      <c r="W15" s="10">
        <v>112</v>
      </c>
      <c r="X15" s="109">
        <v>231</v>
      </c>
      <c r="Y15" s="112">
        <v>117</v>
      </c>
      <c r="Z15" s="113">
        <v>114</v>
      </c>
    </row>
    <row r="16" spans="1:26" ht="28.5" customHeight="1" x14ac:dyDescent="0.25">
      <c r="A16" s="78" t="s">
        <v>16</v>
      </c>
      <c r="B16" s="79"/>
      <c r="C16" s="20">
        <v>201</v>
      </c>
      <c r="D16" s="9">
        <v>86</v>
      </c>
      <c r="E16" s="10">
        <v>75</v>
      </c>
      <c r="F16" s="11">
        <v>206</v>
      </c>
      <c r="G16" s="9">
        <v>84</v>
      </c>
      <c r="H16" s="10">
        <v>71</v>
      </c>
      <c r="I16" s="11">
        <v>212</v>
      </c>
      <c r="J16" s="9">
        <v>84</v>
      </c>
      <c r="K16" s="10">
        <v>70</v>
      </c>
      <c r="L16" s="15">
        <v>214</v>
      </c>
      <c r="M16" s="16">
        <v>82</v>
      </c>
      <c r="N16" s="17">
        <v>70</v>
      </c>
      <c r="O16" s="8">
        <v>219</v>
      </c>
      <c r="P16" s="9">
        <v>80</v>
      </c>
      <c r="Q16" s="10">
        <v>69</v>
      </c>
      <c r="R16" s="11">
        <v>144</v>
      </c>
      <c r="S16" s="9">
        <v>77</v>
      </c>
      <c r="T16" s="33">
        <v>67</v>
      </c>
      <c r="U16" s="11">
        <v>141</v>
      </c>
      <c r="V16" s="9">
        <v>76</v>
      </c>
      <c r="W16" s="33">
        <v>65</v>
      </c>
      <c r="X16" s="109">
        <v>140</v>
      </c>
      <c r="Y16" s="112">
        <v>76</v>
      </c>
      <c r="Z16" s="114">
        <v>64</v>
      </c>
    </row>
    <row r="17" spans="1:26" ht="29.25" customHeight="1" x14ac:dyDescent="0.25">
      <c r="A17" s="78" t="s">
        <v>17</v>
      </c>
      <c r="B17" s="79"/>
      <c r="C17" s="8">
        <v>161</v>
      </c>
      <c r="D17" s="9">
        <v>94</v>
      </c>
      <c r="E17" s="10">
        <v>107</v>
      </c>
      <c r="F17" s="11">
        <v>155</v>
      </c>
      <c r="G17" s="9">
        <v>97</v>
      </c>
      <c r="H17" s="10">
        <v>109</v>
      </c>
      <c r="I17" s="11">
        <v>154</v>
      </c>
      <c r="J17" s="9">
        <v>100</v>
      </c>
      <c r="K17" s="10">
        <v>112</v>
      </c>
      <c r="L17" s="15">
        <v>152</v>
      </c>
      <c r="M17" s="16">
        <v>102</v>
      </c>
      <c r="N17" s="17">
        <v>112</v>
      </c>
      <c r="O17" s="20">
        <v>149</v>
      </c>
      <c r="P17" s="9">
        <v>108</v>
      </c>
      <c r="Q17" s="10">
        <v>111</v>
      </c>
      <c r="R17" s="11">
        <v>222</v>
      </c>
      <c r="S17" s="34">
        <v>105</v>
      </c>
      <c r="T17" s="10">
        <v>117</v>
      </c>
      <c r="U17" s="11">
        <v>226</v>
      </c>
      <c r="V17" s="34">
        <v>105</v>
      </c>
      <c r="W17" s="10">
        <v>121</v>
      </c>
      <c r="X17" s="109">
        <v>228</v>
      </c>
      <c r="Y17" s="115">
        <v>105</v>
      </c>
      <c r="Z17" s="113">
        <v>123</v>
      </c>
    </row>
    <row r="18" spans="1:26" x14ac:dyDescent="0.25">
      <c r="A18" s="18" t="s">
        <v>18</v>
      </c>
      <c r="B18" s="19"/>
      <c r="C18" s="8">
        <v>1193</v>
      </c>
      <c r="D18" s="9">
        <v>606</v>
      </c>
      <c r="E18" s="10">
        <v>601</v>
      </c>
      <c r="F18" s="11">
        <v>1247</v>
      </c>
      <c r="G18" s="9">
        <v>625</v>
      </c>
      <c r="H18" s="10"/>
      <c r="I18" s="11">
        <v>1277</v>
      </c>
      <c r="J18" s="9">
        <v>633</v>
      </c>
      <c r="K18" s="10">
        <v>645</v>
      </c>
      <c r="L18" s="15">
        <v>1303</v>
      </c>
      <c r="M18" s="16">
        <v>653</v>
      </c>
      <c r="N18" s="17">
        <v>650</v>
      </c>
      <c r="O18" s="8">
        <v>1346</v>
      </c>
      <c r="P18" s="9">
        <v>671</v>
      </c>
      <c r="Q18" s="10">
        <v>676</v>
      </c>
      <c r="R18" s="23">
        <v>1364</v>
      </c>
      <c r="S18" s="29">
        <v>675</v>
      </c>
      <c r="T18" s="35">
        <v>689</v>
      </c>
      <c r="U18" s="23">
        <v>1393</v>
      </c>
      <c r="V18" s="29">
        <v>695</v>
      </c>
      <c r="W18" s="35">
        <v>698</v>
      </c>
      <c r="X18" s="101">
        <v>1408</v>
      </c>
      <c r="Y18" s="107">
        <v>695</v>
      </c>
      <c r="Z18" s="116">
        <v>713</v>
      </c>
    </row>
    <row r="19" spans="1:26" x14ac:dyDescent="0.25">
      <c r="A19" s="18" t="s">
        <v>19</v>
      </c>
      <c r="B19" s="19"/>
      <c r="C19" s="8">
        <v>168</v>
      </c>
      <c r="D19" s="9">
        <v>79</v>
      </c>
      <c r="E19" s="10">
        <v>89</v>
      </c>
      <c r="F19" s="11">
        <v>162</v>
      </c>
      <c r="G19" s="9">
        <v>79</v>
      </c>
      <c r="H19" s="10">
        <v>83</v>
      </c>
      <c r="I19" s="11">
        <v>160</v>
      </c>
      <c r="J19" s="9">
        <v>79</v>
      </c>
      <c r="K19" s="10">
        <v>81</v>
      </c>
      <c r="L19" s="15">
        <v>158</v>
      </c>
      <c r="M19" s="16">
        <v>78</v>
      </c>
      <c r="N19" s="17">
        <v>80</v>
      </c>
      <c r="O19" s="8">
        <v>155</v>
      </c>
      <c r="P19" s="9">
        <v>76</v>
      </c>
      <c r="Q19" s="10">
        <v>79</v>
      </c>
      <c r="R19" s="11">
        <v>160</v>
      </c>
      <c r="S19" s="36">
        <v>79</v>
      </c>
      <c r="T19" s="10">
        <v>81</v>
      </c>
      <c r="U19" s="11">
        <v>160</v>
      </c>
      <c r="V19" s="36">
        <v>79</v>
      </c>
      <c r="W19" s="10">
        <v>81</v>
      </c>
      <c r="X19" s="109">
        <v>152</v>
      </c>
      <c r="Y19" s="117">
        <v>74</v>
      </c>
      <c r="Z19" s="113">
        <v>78</v>
      </c>
    </row>
    <row r="20" spans="1:26" x14ac:dyDescent="0.25">
      <c r="A20" s="18" t="s">
        <v>20</v>
      </c>
      <c r="B20" s="19"/>
      <c r="C20" s="8">
        <v>192</v>
      </c>
      <c r="D20" s="9">
        <v>91</v>
      </c>
      <c r="E20" s="10">
        <v>101</v>
      </c>
      <c r="F20" s="11">
        <v>200</v>
      </c>
      <c r="G20" s="9">
        <v>96</v>
      </c>
      <c r="H20" s="10">
        <v>104</v>
      </c>
      <c r="I20" s="11">
        <v>197</v>
      </c>
      <c r="J20" s="9">
        <v>94</v>
      </c>
      <c r="K20" s="10">
        <v>103</v>
      </c>
      <c r="L20" s="15">
        <v>195</v>
      </c>
      <c r="M20" s="16">
        <v>94</v>
      </c>
      <c r="N20" s="17">
        <v>101</v>
      </c>
      <c r="O20" s="8">
        <v>193</v>
      </c>
      <c r="P20" s="9">
        <v>94</v>
      </c>
      <c r="Q20" s="10">
        <v>99</v>
      </c>
      <c r="R20" s="11">
        <v>200</v>
      </c>
      <c r="S20" s="9">
        <v>95</v>
      </c>
      <c r="T20" s="10">
        <v>105</v>
      </c>
      <c r="U20" s="11">
        <v>195</v>
      </c>
      <c r="V20" s="9">
        <v>95</v>
      </c>
      <c r="W20" s="10">
        <v>100</v>
      </c>
      <c r="X20" s="109">
        <v>195</v>
      </c>
      <c r="Y20" s="112">
        <v>97</v>
      </c>
      <c r="Z20" s="113">
        <v>98</v>
      </c>
    </row>
    <row r="21" spans="1:26" x14ac:dyDescent="0.25">
      <c r="A21" s="18" t="s">
        <v>21</v>
      </c>
      <c r="B21" s="19"/>
      <c r="C21" s="8">
        <v>140</v>
      </c>
      <c r="D21" s="9">
        <v>78</v>
      </c>
      <c r="E21" s="10">
        <v>62</v>
      </c>
      <c r="F21" s="11">
        <v>138</v>
      </c>
      <c r="G21" s="9">
        <v>77</v>
      </c>
      <c r="H21" s="10">
        <v>61</v>
      </c>
      <c r="I21" s="11">
        <v>138</v>
      </c>
      <c r="J21" s="9">
        <v>76</v>
      </c>
      <c r="K21" s="10">
        <v>62</v>
      </c>
      <c r="L21" s="15">
        <v>135</v>
      </c>
      <c r="M21" s="16">
        <v>73</v>
      </c>
      <c r="N21" s="17">
        <v>62</v>
      </c>
      <c r="O21" s="8">
        <v>131</v>
      </c>
      <c r="P21" s="9">
        <v>70</v>
      </c>
      <c r="Q21" s="10">
        <v>61</v>
      </c>
      <c r="R21" s="11">
        <v>128</v>
      </c>
      <c r="S21" s="9">
        <v>66</v>
      </c>
      <c r="T21" s="10">
        <v>62</v>
      </c>
      <c r="U21" s="11">
        <v>125</v>
      </c>
      <c r="V21" s="9">
        <v>64</v>
      </c>
      <c r="W21" s="10">
        <v>61</v>
      </c>
      <c r="X21" s="109">
        <v>118</v>
      </c>
      <c r="Y21" s="112">
        <v>60</v>
      </c>
      <c r="Z21" s="113">
        <v>58</v>
      </c>
    </row>
    <row r="22" spans="1:26" x14ac:dyDescent="0.25">
      <c r="A22" s="18" t="s">
        <v>22</v>
      </c>
      <c r="B22" s="19"/>
      <c r="C22" s="8">
        <v>1822</v>
      </c>
      <c r="D22" s="9">
        <v>908</v>
      </c>
      <c r="E22" s="10">
        <v>900</v>
      </c>
      <c r="F22" s="11">
        <v>1889</v>
      </c>
      <c r="G22" s="9">
        <v>952</v>
      </c>
      <c r="H22" s="10">
        <v>936</v>
      </c>
      <c r="I22" s="11">
        <v>1968</v>
      </c>
      <c r="J22" s="9">
        <v>993</v>
      </c>
      <c r="K22" s="10">
        <v>975</v>
      </c>
      <c r="L22" s="15">
        <v>2040</v>
      </c>
      <c r="M22" s="16">
        <v>1025</v>
      </c>
      <c r="N22" s="17">
        <v>1015</v>
      </c>
      <c r="O22" s="8">
        <v>2081</v>
      </c>
      <c r="P22" s="9">
        <v>1047</v>
      </c>
      <c r="Q22" s="10">
        <v>1033</v>
      </c>
      <c r="R22" s="11">
        <v>2148</v>
      </c>
      <c r="S22" s="9">
        <v>1093</v>
      </c>
      <c r="T22" s="10">
        <v>1055</v>
      </c>
      <c r="U22" s="11">
        <v>2217</v>
      </c>
      <c r="V22" s="9">
        <v>1122</v>
      </c>
      <c r="W22" s="10">
        <v>1095</v>
      </c>
      <c r="X22" s="109">
        <v>2243</v>
      </c>
      <c r="Y22" s="112">
        <v>1140</v>
      </c>
      <c r="Z22" s="113">
        <v>1103</v>
      </c>
    </row>
    <row r="23" spans="1:26" x14ac:dyDescent="0.25">
      <c r="A23" s="18" t="s">
        <v>23</v>
      </c>
      <c r="B23" s="19"/>
      <c r="C23" s="8">
        <v>144</v>
      </c>
      <c r="D23" s="9">
        <v>75</v>
      </c>
      <c r="E23" s="10">
        <v>69</v>
      </c>
      <c r="F23" s="11">
        <v>145</v>
      </c>
      <c r="G23" s="9">
        <v>80</v>
      </c>
      <c r="H23" s="10">
        <v>65</v>
      </c>
      <c r="I23" s="11">
        <v>147</v>
      </c>
      <c r="J23" s="9">
        <v>78</v>
      </c>
      <c r="K23" s="10">
        <v>69</v>
      </c>
      <c r="L23" s="15">
        <v>152</v>
      </c>
      <c r="M23" s="16">
        <v>79</v>
      </c>
      <c r="N23" s="17">
        <v>73</v>
      </c>
      <c r="O23" s="8">
        <v>148</v>
      </c>
      <c r="P23" s="9">
        <v>77</v>
      </c>
      <c r="Q23" s="10">
        <v>71</v>
      </c>
      <c r="R23" s="11">
        <v>154</v>
      </c>
      <c r="S23" s="9">
        <v>80</v>
      </c>
      <c r="T23" s="10">
        <v>74</v>
      </c>
      <c r="U23" s="11">
        <v>215</v>
      </c>
      <c r="V23" s="9">
        <v>120</v>
      </c>
      <c r="W23" s="10">
        <v>95</v>
      </c>
      <c r="X23" s="109">
        <v>211</v>
      </c>
      <c r="Y23" s="112">
        <v>118</v>
      </c>
      <c r="Z23" s="113">
        <v>93</v>
      </c>
    </row>
    <row r="24" spans="1:26" x14ac:dyDescent="0.25">
      <c r="A24" s="74" t="s">
        <v>24</v>
      </c>
      <c r="B24" s="75"/>
      <c r="C24" s="8">
        <v>99</v>
      </c>
      <c r="D24" s="9">
        <v>47</v>
      </c>
      <c r="E24" s="10">
        <v>52</v>
      </c>
      <c r="F24" s="11">
        <v>102</v>
      </c>
      <c r="G24" s="9">
        <v>49</v>
      </c>
      <c r="H24" s="10">
        <v>53</v>
      </c>
      <c r="I24" s="11">
        <v>102</v>
      </c>
      <c r="J24" s="9">
        <v>51</v>
      </c>
      <c r="K24" s="10">
        <v>51</v>
      </c>
      <c r="L24" s="15">
        <v>103</v>
      </c>
      <c r="M24" s="16">
        <v>49</v>
      </c>
      <c r="N24" s="17">
        <v>54</v>
      </c>
      <c r="O24" s="8">
        <v>102</v>
      </c>
      <c r="P24" s="9">
        <v>50</v>
      </c>
      <c r="Q24" s="10">
        <v>52</v>
      </c>
      <c r="R24" s="11">
        <v>99</v>
      </c>
      <c r="S24" s="9">
        <v>47</v>
      </c>
      <c r="T24" s="10">
        <v>52</v>
      </c>
      <c r="U24" s="11">
        <v>97</v>
      </c>
      <c r="V24" s="9">
        <v>46</v>
      </c>
      <c r="W24" s="10">
        <v>51</v>
      </c>
      <c r="X24" s="109">
        <v>109</v>
      </c>
      <c r="Y24" s="112">
        <v>53</v>
      </c>
      <c r="Z24" s="113">
        <v>56</v>
      </c>
    </row>
    <row r="25" spans="1:26" x14ac:dyDescent="0.25">
      <c r="A25" s="18" t="s">
        <v>25</v>
      </c>
      <c r="B25" s="19"/>
      <c r="C25" s="8">
        <v>82</v>
      </c>
      <c r="D25" s="9">
        <v>44</v>
      </c>
      <c r="E25" s="10">
        <v>38</v>
      </c>
      <c r="F25" s="11">
        <v>80</v>
      </c>
      <c r="G25" s="9">
        <v>43</v>
      </c>
      <c r="H25" s="10">
        <v>37</v>
      </c>
      <c r="I25" s="11">
        <v>78</v>
      </c>
      <c r="J25" s="9">
        <v>40</v>
      </c>
      <c r="K25" s="10">
        <v>38</v>
      </c>
      <c r="L25" s="15">
        <v>77</v>
      </c>
      <c r="M25" s="16">
        <v>39</v>
      </c>
      <c r="N25" s="17">
        <v>38</v>
      </c>
      <c r="O25" s="8">
        <v>77</v>
      </c>
      <c r="P25" s="9">
        <v>40</v>
      </c>
      <c r="Q25" s="10">
        <v>37</v>
      </c>
      <c r="R25" s="11">
        <v>78</v>
      </c>
      <c r="S25" s="9">
        <v>41</v>
      </c>
      <c r="T25" s="10">
        <v>37</v>
      </c>
      <c r="U25" s="11">
        <v>78</v>
      </c>
      <c r="V25" s="9">
        <v>41</v>
      </c>
      <c r="W25" s="10">
        <v>37</v>
      </c>
      <c r="X25" s="109">
        <v>74</v>
      </c>
      <c r="Y25" s="112">
        <v>39</v>
      </c>
      <c r="Z25" s="113">
        <v>35</v>
      </c>
    </row>
    <row r="26" spans="1:26" ht="15.75" thickBot="1" x14ac:dyDescent="0.3">
      <c r="A26" s="21" t="s">
        <v>26</v>
      </c>
      <c r="B26" s="22"/>
      <c r="C26" s="37">
        <v>379</v>
      </c>
      <c r="D26" s="34">
        <v>191</v>
      </c>
      <c r="E26" s="38">
        <v>188</v>
      </c>
      <c r="F26" s="39">
        <v>380</v>
      </c>
      <c r="G26" s="34">
        <v>189</v>
      </c>
      <c r="H26" s="38">
        <v>191</v>
      </c>
      <c r="I26" s="39">
        <v>388</v>
      </c>
      <c r="J26" s="34">
        <v>194</v>
      </c>
      <c r="K26" s="38">
        <v>194</v>
      </c>
      <c r="L26" s="43">
        <v>384</v>
      </c>
      <c r="M26" s="44">
        <v>192</v>
      </c>
      <c r="N26" s="45">
        <v>192</v>
      </c>
      <c r="O26" s="37">
        <v>380</v>
      </c>
      <c r="P26" s="34">
        <v>192</v>
      </c>
      <c r="Q26" s="38">
        <v>188</v>
      </c>
      <c r="R26" s="39">
        <v>368</v>
      </c>
      <c r="S26" s="34">
        <v>182</v>
      </c>
      <c r="T26" s="38">
        <v>186</v>
      </c>
      <c r="U26" s="39">
        <v>363</v>
      </c>
      <c r="V26" s="34">
        <v>183</v>
      </c>
      <c r="W26" s="38">
        <v>180</v>
      </c>
      <c r="X26" s="118">
        <v>359</v>
      </c>
      <c r="Y26" s="115">
        <v>182</v>
      </c>
      <c r="Z26" s="119">
        <v>177</v>
      </c>
    </row>
    <row r="27" spans="1:26" ht="20.25" thickTop="1" thickBot="1" x14ac:dyDescent="0.35">
      <c r="A27" s="76" t="s">
        <v>27</v>
      </c>
      <c r="B27" s="77"/>
      <c r="C27" s="49">
        <f t="shared" ref="C27:R27" si="0">SUM(C8:C26)</f>
        <v>7251</v>
      </c>
      <c r="D27" s="46">
        <f t="shared" si="0"/>
        <v>3649</v>
      </c>
      <c r="E27" s="47">
        <f t="shared" si="0"/>
        <v>3602</v>
      </c>
      <c r="F27" s="50">
        <f t="shared" si="0"/>
        <v>7372</v>
      </c>
      <c r="G27" s="46">
        <f t="shared" si="0"/>
        <v>3725</v>
      </c>
      <c r="H27" s="47">
        <f t="shared" si="0"/>
        <v>3024</v>
      </c>
      <c r="I27" s="50">
        <f t="shared" si="0"/>
        <v>7611</v>
      </c>
      <c r="J27" s="46">
        <f t="shared" si="0"/>
        <v>3842</v>
      </c>
      <c r="K27" s="47">
        <f t="shared" si="0"/>
        <v>3769</v>
      </c>
      <c r="L27" s="50">
        <f t="shared" si="0"/>
        <v>7731</v>
      </c>
      <c r="M27" s="46">
        <f t="shared" si="0"/>
        <v>3901</v>
      </c>
      <c r="N27" s="48">
        <f t="shared" si="0"/>
        <v>3830</v>
      </c>
      <c r="O27" s="40">
        <f t="shared" si="0"/>
        <v>7814</v>
      </c>
      <c r="P27" s="41">
        <f t="shared" si="0"/>
        <v>3949</v>
      </c>
      <c r="Q27" s="42">
        <f t="shared" si="0"/>
        <v>3865</v>
      </c>
      <c r="R27" s="40">
        <f t="shared" si="0"/>
        <v>7955</v>
      </c>
      <c r="S27" s="41">
        <v>4011</v>
      </c>
      <c r="T27" s="42">
        <f>SUM(T8:T26)</f>
        <v>3944</v>
      </c>
      <c r="U27" s="40">
        <f t="shared" ref="U27" si="1">SUM(U8:U26)</f>
        <v>8049</v>
      </c>
      <c r="V27" s="41">
        <v>4060</v>
      </c>
      <c r="W27" s="42">
        <f>SUM(W8:W26)</f>
        <v>3989</v>
      </c>
      <c r="X27" s="120">
        <f t="shared" ref="X27" si="2">SUM(X8:X26)</f>
        <v>8103</v>
      </c>
      <c r="Y27" s="121">
        <v>4083</v>
      </c>
      <c r="Z27" s="122">
        <f>SUM(Z8:Z26)</f>
        <v>4020</v>
      </c>
    </row>
    <row r="28" spans="1:26" ht="15.75" thickTop="1" x14ac:dyDescent="0.25"/>
  </sheetData>
  <mergeCells count="21">
    <mergeCell ref="C5:M5"/>
    <mergeCell ref="C4:N4"/>
    <mergeCell ref="O6:Q6"/>
    <mergeCell ref="A17:B17"/>
    <mergeCell ref="A6:B7"/>
    <mergeCell ref="C6:E6"/>
    <mergeCell ref="F6:H6"/>
    <mergeCell ref="I6:K6"/>
    <mergeCell ref="L6:N6"/>
    <mergeCell ref="A8:B8"/>
    <mergeCell ref="U6:W6"/>
    <mergeCell ref="X6:Z6"/>
    <mergeCell ref="A24:B24"/>
    <mergeCell ref="A27:B27"/>
    <mergeCell ref="A9:B9"/>
    <mergeCell ref="A10:B10"/>
    <mergeCell ref="A12:B12"/>
    <mergeCell ref="A13:B13"/>
    <mergeCell ref="A15:B15"/>
    <mergeCell ref="A16:B16"/>
    <mergeCell ref="R6:T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7"/>
  <sheetViews>
    <sheetView topLeftCell="A4" workbookViewId="0">
      <selection activeCell="B5" sqref="B5:H5"/>
    </sheetView>
  </sheetViews>
  <sheetFormatPr defaultRowHeight="15" x14ac:dyDescent="0.25"/>
  <cols>
    <col min="1" max="1" width="9.140625" customWidth="1"/>
    <col min="2" max="2" width="11" customWidth="1"/>
    <col min="3" max="3" width="15.28515625" customWidth="1"/>
    <col min="4" max="4" width="15.42578125" customWidth="1"/>
    <col min="5" max="5" width="15.28515625" customWidth="1"/>
    <col min="6" max="7" width="15.42578125" customWidth="1"/>
    <col min="8" max="8" width="17.7109375" customWidth="1"/>
    <col min="9" max="9" width="17.5703125" customWidth="1"/>
    <col min="10" max="10" width="18.42578125" customWidth="1"/>
  </cols>
  <sheetData>
    <row r="4" spans="1:10" ht="21" customHeight="1" x14ac:dyDescent="0.35">
      <c r="A4" s="98" t="s">
        <v>30</v>
      </c>
      <c r="B4" s="98"/>
      <c r="C4" s="98"/>
      <c r="D4" s="98"/>
      <c r="E4" s="98"/>
      <c r="F4" s="98"/>
      <c r="G4" s="98"/>
      <c r="H4" s="98"/>
    </row>
    <row r="5" spans="1:10" ht="21" customHeight="1" x14ac:dyDescent="0.35">
      <c r="B5" s="96" t="s">
        <v>42</v>
      </c>
      <c r="C5" s="97"/>
      <c r="D5" s="97"/>
      <c r="E5" s="97"/>
      <c r="F5" s="97"/>
      <c r="G5" s="97"/>
      <c r="H5" s="97"/>
    </row>
    <row r="6" spans="1:10" ht="63.75" x14ac:dyDescent="0.3">
      <c r="A6" s="99" t="s">
        <v>0</v>
      </c>
      <c r="B6" s="100"/>
      <c r="C6" s="53" t="s">
        <v>32</v>
      </c>
      <c r="D6" s="53" t="s">
        <v>33</v>
      </c>
      <c r="E6" s="53" t="s">
        <v>34</v>
      </c>
      <c r="F6" s="53" t="s">
        <v>35</v>
      </c>
      <c r="G6" s="53" t="s">
        <v>36</v>
      </c>
      <c r="H6" s="54" t="s">
        <v>37</v>
      </c>
      <c r="I6" s="54" t="s">
        <v>38</v>
      </c>
      <c r="J6" s="54" t="s">
        <v>39</v>
      </c>
    </row>
    <row r="7" spans="1:10" ht="15.75" x14ac:dyDescent="0.25">
      <c r="A7" s="90" t="s">
        <v>8</v>
      </c>
      <c r="B7" s="91"/>
      <c r="C7" s="55">
        <v>205</v>
      </c>
      <c r="D7" s="56">
        <v>205</v>
      </c>
      <c r="E7" s="56">
        <v>203</v>
      </c>
      <c r="F7" s="57">
        <v>204</v>
      </c>
      <c r="G7" s="58">
        <v>201</v>
      </c>
      <c r="H7" s="59">
        <v>192</v>
      </c>
      <c r="I7" s="59">
        <v>192</v>
      </c>
      <c r="J7" s="59">
        <v>195</v>
      </c>
    </row>
    <row r="8" spans="1:10" ht="15.75" x14ac:dyDescent="0.25">
      <c r="A8" s="90" t="s">
        <v>9</v>
      </c>
      <c r="B8" s="91"/>
      <c r="C8" s="55">
        <v>212</v>
      </c>
      <c r="D8" s="56">
        <v>204</v>
      </c>
      <c r="E8" s="56">
        <v>214</v>
      </c>
      <c r="F8" s="60">
        <v>215</v>
      </c>
      <c r="G8" s="58">
        <v>221</v>
      </c>
      <c r="H8" s="55">
        <v>234</v>
      </c>
      <c r="I8" s="55">
        <v>236</v>
      </c>
      <c r="J8" s="55">
        <v>240</v>
      </c>
    </row>
    <row r="9" spans="1:10" ht="32.25" customHeight="1" x14ac:dyDescent="0.25">
      <c r="A9" s="94" t="s">
        <v>10</v>
      </c>
      <c r="B9" s="95"/>
      <c r="C9" s="55">
        <v>605</v>
      </c>
      <c r="D9" s="56">
        <v>604</v>
      </c>
      <c r="E9" s="56">
        <v>625</v>
      </c>
      <c r="F9" s="60">
        <v>620</v>
      </c>
      <c r="G9" s="55">
        <v>629</v>
      </c>
      <c r="H9" s="55">
        <v>633</v>
      </c>
      <c r="I9" s="55">
        <v>628</v>
      </c>
      <c r="J9" s="55">
        <v>632</v>
      </c>
    </row>
    <row r="10" spans="1:10" ht="15.75" x14ac:dyDescent="0.25">
      <c r="A10" s="69" t="s">
        <v>11</v>
      </c>
      <c r="B10" s="70"/>
      <c r="C10" s="55">
        <v>882</v>
      </c>
      <c r="D10" s="56">
        <v>891</v>
      </c>
      <c r="E10" s="56">
        <v>959</v>
      </c>
      <c r="F10" s="60">
        <v>993</v>
      </c>
      <c r="G10" s="55">
        <v>1018</v>
      </c>
      <c r="H10" s="61">
        <v>1035</v>
      </c>
      <c r="I10" s="61">
        <v>1059</v>
      </c>
      <c r="J10" s="61">
        <v>1071</v>
      </c>
    </row>
    <row r="11" spans="1:10" ht="15.75" x14ac:dyDescent="0.25">
      <c r="A11" s="90" t="s">
        <v>12</v>
      </c>
      <c r="B11" s="91"/>
      <c r="C11" s="55">
        <v>66</v>
      </c>
      <c r="D11" s="56">
        <v>67</v>
      </c>
      <c r="E11" s="56">
        <v>65</v>
      </c>
      <c r="F11" s="60">
        <v>62</v>
      </c>
      <c r="G11" s="55">
        <v>62</v>
      </c>
      <c r="H11" s="62">
        <v>61</v>
      </c>
      <c r="I11" s="62">
        <f>-J11</f>
        <v>0</v>
      </c>
      <c r="J11" s="62">
        <v>0</v>
      </c>
    </row>
    <row r="12" spans="1:10" ht="15.75" x14ac:dyDescent="0.25">
      <c r="A12" s="90" t="s">
        <v>13</v>
      </c>
      <c r="B12" s="91"/>
      <c r="C12" s="55">
        <v>341</v>
      </c>
      <c r="D12" s="56">
        <v>341</v>
      </c>
      <c r="E12" s="56">
        <v>375</v>
      </c>
      <c r="F12" s="60">
        <v>382</v>
      </c>
      <c r="G12" s="55">
        <v>366</v>
      </c>
      <c r="H12" s="62">
        <v>397</v>
      </c>
      <c r="I12" s="62">
        <v>392</v>
      </c>
      <c r="J12" s="62">
        <v>395</v>
      </c>
    </row>
    <row r="13" spans="1:10" ht="15.75" x14ac:dyDescent="0.25">
      <c r="A13" s="69" t="s">
        <v>14</v>
      </c>
      <c r="B13" s="70"/>
      <c r="C13" s="55">
        <v>121</v>
      </c>
      <c r="D13" s="56">
        <v>121</v>
      </c>
      <c r="E13" s="56">
        <v>117</v>
      </c>
      <c r="F13" s="60">
        <v>111</v>
      </c>
      <c r="G13" s="55">
        <v>106</v>
      </c>
      <c r="H13" s="56">
        <v>109</v>
      </c>
      <c r="I13" s="56">
        <v>102</v>
      </c>
      <c r="J13" s="56">
        <v>102</v>
      </c>
    </row>
    <row r="14" spans="1:10" ht="15.75" x14ac:dyDescent="0.25">
      <c r="A14" s="94" t="s">
        <v>15</v>
      </c>
      <c r="B14" s="95"/>
      <c r="C14" s="55">
        <v>238</v>
      </c>
      <c r="D14" s="56">
        <v>235</v>
      </c>
      <c r="E14" s="56">
        <v>232</v>
      </c>
      <c r="F14" s="60">
        <v>231</v>
      </c>
      <c r="G14" s="55">
        <v>230</v>
      </c>
      <c r="H14" s="56">
        <v>229</v>
      </c>
      <c r="I14" s="56">
        <v>230</v>
      </c>
      <c r="J14" s="56">
        <v>231</v>
      </c>
    </row>
    <row r="15" spans="1:10" ht="28.5" customHeight="1" x14ac:dyDescent="0.25">
      <c r="A15" s="94" t="s">
        <v>16</v>
      </c>
      <c r="B15" s="95"/>
      <c r="C15" s="63">
        <v>201</v>
      </c>
      <c r="D15" s="56">
        <v>206</v>
      </c>
      <c r="E15" s="56">
        <v>212</v>
      </c>
      <c r="F15" s="60">
        <v>214</v>
      </c>
      <c r="G15" s="55">
        <v>219</v>
      </c>
      <c r="H15" s="56">
        <v>144</v>
      </c>
      <c r="I15" s="56">
        <v>141</v>
      </c>
      <c r="J15" s="56">
        <v>140</v>
      </c>
    </row>
    <row r="16" spans="1:10" ht="29.25" customHeight="1" x14ac:dyDescent="0.25">
      <c r="A16" s="94" t="s">
        <v>17</v>
      </c>
      <c r="B16" s="95"/>
      <c r="C16" s="55">
        <v>161</v>
      </c>
      <c r="D16" s="56">
        <v>155</v>
      </c>
      <c r="E16" s="56">
        <v>154</v>
      </c>
      <c r="F16" s="60">
        <v>152</v>
      </c>
      <c r="G16" s="63">
        <v>149</v>
      </c>
      <c r="H16" s="56">
        <v>222</v>
      </c>
      <c r="I16" s="56">
        <v>226</v>
      </c>
      <c r="J16" s="56">
        <v>228</v>
      </c>
    </row>
    <row r="17" spans="1:10" ht="15.75" x14ac:dyDescent="0.25">
      <c r="A17" s="69" t="s">
        <v>18</v>
      </c>
      <c r="B17" s="70"/>
      <c r="C17" s="55">
        <v>1193</v>
      </c>
      <c r="D17" s="56">
        <v>1247</v>
      </c>
      <c r="E17" s="56">
        <v>1277</v>
      </c>
      <c r="F17" s="60">
        <v>1303</v>
      </c>
      <c r="G17" s="55">
        <v>1346</v>
      </c>
      <c r="H17" s="55">
        <v>1364</v>
      </c>
      <c r="I17" s="55">
        <v>1393</v>
      </c>
      <c r="J17" s="55">
        <v>1408</v>
      </c>
    </row>
    <row r="18" spans="1:10" ht="15.75" x14ac:dyDescent="0.25">
      <c r="A18" s="69" t="s">
        <v>19</v>
      </c>
      <c r="B18" s="70"/>
      <c r="C18" s="55">
        <v>168</v>
      </c>
      <c r="D18" s="56">
        <v>162</v>
      </c>
      <c r="E18" s="56">
        <v>160</v>
      </c>
      <c r="F18" s="60">
        <v>158</v>
      </c>
      <c r="G18" s="55">
        <v>155</v>
      </c>
      <c r="H18" s="55">
        <v>160</v>
      </c>
      <c r="I18" s="55">
        <v>160</v>
      </c>
      <c r="J18" s="55">
        <v>152</v>
      </c>
    </row>
    <row r="19" spans="1:10" ht="15.75" x14ac:dyDescent="0.25">
      <c r="A19" s="69" t="s">
        <v>20</v>
      </c>
      <c r="B19" s="70"/>
      <c r="C19" s="55">
        <v>192</v>
      </c>
      <c r="D19" s="56">
        <v>200</v>
      </c>
      <c r="E19" s="56">
        <v>197</v>
      </c>
      <c r="F19" s="60">
        <v>195</v>
      </c>
      <c r="G19" s="55">
        <v>193</v>
      </c>
      <c r="H19" s="56">
        <v>200</v>
      </c>
      <c r="I19" s="56">
        <v>195</v>
      </c>
      <c r="J19" s="56">
        <v>195</v>
      </c>
    </row>
    <row r="20" spans="1:10" ht="15.75" x14ac:dyDescent="0.25">
      <c r="A20" s="69" t="s">
        <v>21</v>
      </c>
      <c r="B20" s="70"/>
      <c r="C20" s="55">
        <v>140</v>
      </c>
      <c r="D20" s="56">
        <v>138</v>
      </c>
      <c r="E20" s="56">
        <v>138</v>
      </c>
      <c r="F20" s="60">
        <v>135</v>
      </c>
      <c r="G20" s="55">
        <v>131</v>
      </c>
      <c r="H20" s="56">
        <v>128</v>
      </c>
      <c r="I20" s="56">
        <v>125</v>
      </c>
      <c r="J20" s="56">
        <v>118</v>
      </c>
    </row>
    <row r="21" spans="1:10" ht="15.75" x14ac:dyDescent="0.25">
      <c r="A21" s="69" t="s">
        <v>22</v>
      </c>
      <c r="B21" s="70"/>
      <c r="C21" s="55">
        <v>1822</v>
      </c>
      <c r="D21" s="56">
        <v>1889</v>
      </c>
      <c r="E21" s="56">
        <v>1968</v>
      </c>
      <c r="F21" s="60">
        <v>2040</v>
      </c>
      <c r="G21" s="55">
        <v>2081</v>
      </c>
      <c r="H21" s="56">
        <v>2148</v>
      </c>
      <c r="I21" s="56">
        <v>2217</v>
      </c>
      <c r="J21" s="56">
        <v>2243</v>
      </c>
    </row>
    <row r="22" spans="1:10" ht="15.75" x14ac:dyDescent="0.25">
      <c r="A22" s="69" t="s">
        <v>23</v>
      </c>
      <c r="B22" s="70"/>
      <c r="C22" s="55">
        <v>144</v>
      </c>
      <c r="D22" s="56">
        <v>145</v>
      </c>
      <c r="E22" s="56">
        <v>147</v>
      </c>
      <c r="F22" s="60">
        <v>152</v>
      </c>
      <c r="G22" s="55">
        <v>148</v>
      </c>
      <c r="H22" s="56">
        <v>154</v>
      </c>
      <c r="I22" s="56">
        <v>215</v>
      </c>
      <c r="J22" s="56">
        <v>211</v>
      </c>
    </row>
    <row r="23" spans="1:10" ht="15.75" x14ac:dyDescent="0.25">
      <c r="A23" s="90" t="s">
        <v>24</v>
      </c>
      <c r="B23" s="91"/>
      <c r="C23" s="55">
        <v>99</v>
      </c>
      <c r="D23" s="56">
        <v>102</v>
      </c>
      <c r="E23" s="56">
        <v>102</v>
      </c>
      <c r="F23" s="60">
        <v>103</v>
      </c>
      <c r="G23" s="55">
        <v>102</v>
      </c>
      <c r="H23" s="56">
        <v>99</v>
      </c>
      <c r="I23" s="56">
        <v>97</v>
      </c>
      <c r="J23" s="56">
        <v>109</v>
      </c>
    </row>
    <row r="24" spans="1:10" ht="15.75" x14ac:dyDescent="0.25">
      <c r="A24" s="69" t="s">
        <v>25</v>
      </c>
      <c r="B24" s="70"/>
      <c r="C24" s="55">
        <v>82</v>
      </c>
      <c r="D24" s="56">
        <v>80</v>
      </c>
      <c r="E24" s="56">
        <v>78</v>
      </c>
      <c r="F24" s="60">
        <v>77</v>
      </c>
      <c r="G24" s="55">
        <v>77</v>
      </c>
      <c r="H24" s="56">
        <v>78</v>
      </c>
      <c r="I24" s="56">
        <v>78</v>
      </c>
      <c r="J24" s="56">
        <v>74</v>
      </c>
    </row>
    <row r="25" spans="1:10" ht="16.5" thickBot="1" x14ac:dyDescent="0.3">
      <c r="A25" s="51" t="s">
        <v>26</v>
      </c>
      <c r="B25" s="52"/>
      <c r="C25" s="59">
        <v>379</v>
      </c>
      <c r="D25" s="64">
        <v>380</v>
      </c>
      <c r="E25" s="64">
        <v>388</v>
      </c>
      <c r="F25" s="65">
        <v>384</v>
      </c>
      <c r="G25" s="59">
        <v>380</v>
      </c>
      <c r="H25" s="64">
        <v>368</v>
      </c>
      <c r="I25" s="64">
        <v>363</v>
      </c>
      <c r="J25" s="64">
        <v>359</v>
      </c>
    </row>
    <row r="26" spans="1:10" ht="22.5" thickTop="1" thickBot="1" x14ac:dyDescent="0.4">
      <c r="A26" s="92" t="s">
        <v>27</v>
      </c>
      <c r="B26" s="93"/>
      <c r="C26" s="66">
        <f t="shared" ref="C26:J26" si="0">SUM(C7:C25)</f>
        <v>7251</v>
      </c>
      <c r="D26" s="67">
        <f t="shared" si="0"/>
        <v>7372</v>
      </c>
      <c r="E26" s="67">
        <f t="shared" si="0"/>
        <v>7611</v>
      </c>
      <c r="F26" s="67">
        <f t="shared" si="0"/>
        <v>7731</v>
      </c>
      <c r="G26" s="68">
        <f t="shared" si="0"/>
        <v>7814</v>
      </c>
      <c r="H26" s="68">
        <f t="shared" si="0"/>
        <v>7955</v>
      </c>
      <c r="I26" s="68">
        <f t="shared" si="0"/>
        <v>8049</v>
      </c>
      <c r="J26" s="68">
        <f t="shared" si="0"/>
        <v>8103</v>
      </c>
    </row>
    <row r="27" spans="1:10" ht="15.75" thickTop="1" x14ac:dyDescent="0.25"/>
  </sheetData>
  <mergeCells count="13">
    <mergeCell ref="B5:H5"/>
    <mergeCell ref="A4:H4"/>
    <mergeCell ref="A14:B14"/>
    <mergeCell ref="A15:B15"/>
    <mergeCell ref="A16:B16"/>
    <mergeCell ref="A6:B6"/>
    <mergeCell ref="A23:B23"/>
    <mergeCell ref="A26:B26"/>
    <mergeCell ref="A7:B7"/>
    <mergeCell ref="A8:B8"/>
    <mergeCell ref="A9:B9"/>
    <mergeCell ref="A11:B11"/>
    <mergeCell ref="A12:B1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Podział na płeć</vt:lpstr>
      <vt:lpstr>podział na sołectwa</vt:lpstr>
      <vt:lpstr>Arkusz3</vt:lpstr>
      <vt:lpstr>'podział na sołectwa'!Obszar_wydruku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Dagmara</dc:creator>
  <cp:lastModifiedBy>magda</cp:lastModifiedBy>
  <cp:lastPrinted>2021-01-20T12:37:23Z</cp:lastPrinted>
  <dcterms:created xsi:type="dcterms:W3CDTF">2021-01-20T12:10:26Z</dcterms:created>
  <dcterms:modified xsi:type="dcterms:W3CDTF">2023-01-02T09:07:50Z</dcterms:modified>
</cp:coreProperties>
</file>